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tabRatio="942" activeTab="1"/>
  </bookViews>
  <sheets>
    <sheet name="Gastos 2014" sheetId="1" r:id="rId1"/>
    <sheet name="Ingresos 2014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<sst xmlns="http://schemas.openxmlformats.org/spreadsheetml/2006/main" count="71" uniqueCount="70">
  <si>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Funcional</t>
  </si>
  <si>
    <t>Económico</t>
  </si>
  <si>
    <t>Descripción</t>
  </si>
  <si>
    <t>MANTENIMIENTO DE EQUIPO DE OFICINA</t>
  </si>
  <si>
    <t>MATERIAL DE OFICINA</t>
  </si>
  <si>
    <t>TELÉFONO</t>
  </si>
  <si>
    <t>GASTOS DIVERSOS</t>
  </si>
  <si>
    <t>PERSONAL DE APOYO (EMPRESA DE SERVICIOS)</t>
  </si>
  <si>
    <t xml:space="preserve">TOTAL ADMINISTRACIÓN GENERAL DE LA ENTIDAD </t>
  </si>
  <si>
    <t>GASTOS DIVERSOS DE PROGRAMAS CULTURALES</t>
  </si>
  <si>
    <t>PUBLICIDAD DE PROGRAMAS CULTURALES Y EXPOSICIONES</t>
  </si>
  <si>
    <t>SOCIEDAD GENERAL DE AUTORES DE PROGRAMAS CULTURALES</t>
  </si>
  <si>
    <t>EXPOSICIONES</t>
  </si>
  <si>
    <t xml:space="preserve">PROYECCIONES CINEMATOGRÁFICAS – CINE ADULTOS </t>
  </si>
  <si>
    <t xml:space="preserve">PROYECCIONES CINEMATOGRÁFICAS – CINE INFANTIL </t>
  </si>
  <si>
    <t>PROYECCIONES CINEMATOGRÁFICAS – CINE DE VERANO</t>
  </si>
  <si>
    <t xml:space="preserve">ESPECTÁCULOS TEATRALES – TEATRO INFANTIL / FAMILIAR </t>
  </si>
  <si>
    <t>ESPECTÁCULOS TEATRALES – TEATRO JÓVENES / ADULTOS</t>
  </si>
  <si>
    <t>PROGRAMAS MUSICALES</t>
  </si>
  <si>
    <t>ESPECTÁCULOS DE DANZA</t>
  </si>
  <si>
    <t>PROGRAMAS CULTURALES DE VERANO – PROGRAMA MANCOMUNADO</t>
  </si>
  <si>
    <t>TOTAL PROGRAMAS CULTURALES, EXPOSICIONES Y BIBLIOTECA</t>
  </si>
  <si>
    <t>CURSOS – GASTOS DIVERSOS</t>
  </si>
  <si>
    <t>CURSOS – PUBLICIDAD Y PROPAGANDA</t>
  </si>
  <si>
    <t>CURSOS – CONTRATACIÓN DE MONITORES</t>
  </si>
  <si>
    <t>TOTAL CURSOS</t>
  </si>
  <si>
    <t>CONVENIO CON LA COMPARSA DE GIGANTES</t>
  </si>
  <si>
    <t>CONVENIO CON EL GRUPO DE DANZAS ARDANTZETA</t>
  </si>
  <si>
    <t>CONVENIO CON GRUPO DE ACORDEONES</t>
  </si>
  <si>
    <t>CONVENIO CON FANFARRE DE LA ESCUELA DE MÚSICA</t>
  </si>
  <si>
    <t>TOTAL SUBVENCIONES Y CONVENIOS</t>
  </si>
  <si>
    <t>TOTAL PROGRAMAS FESTIVO-CULTURALES</t>
  </si>
  <si>
    <t>TOTAL FIESTAS</t>
  </si>
  <si>
    <t>TOTAL PRESUPUESTO DE GASTOS</t>
  </si>
  <si>
    <t>CUOTAS CURSOS</t>
  </si>
  <si>
    <t>ENTRADAS PARA ESPECTÁCULOS</t>
  </si>
  <si>
    <t>ASOCIACIÓN DE FERIANTES</t>
  </si>
  <si>
    <t>OTROS INGRESOS DIVERSOS</t>
  </si>
  <si>
    <t>APORTACIÓN DEL AYUNTAMIENTO</t>
  </si>
  <si>
    <t>APORTACIÓN DE EMPRESAS AL PROGRAMA DE FIESTAS</t>
  </si>
  <si>
    <t>SUBVENCIONES DE OTROS ORGANISMOS</t>
  </si>
  <si>
    <t>APORTACIÓN DEL AYUNTAMIENTO PARA GASTOS DE CAPITAL</t>
  </si>
  <si>
    <t>INTERESES DE CUENTAS BANCARIAS</t>
  </si>
  <si>
    <t>TOTAL INGRESOS</t>
  </si>
  <si>
    <t>BIBLIOTECA – PUBLICACIONES PERIÓDICAS</t>
  </si>
  <si>
    <t>BIBLIOTECA – FONDOS</t>
  </si>
  <si>
    <t>COMISIONES Y GASTOS CUENTAS BANCARIAS</t>
  </si>
  <si>
    <t>PRÉSTAMO CONCERTADO</t>
  </si>
  <si>
    <t>FIESTAS – FIESTAS DE LA PRIMAVERA</t>
  </si>
  <si>
    <t>FIESTAS – FIESTAS GRANDES</t>
  </si>
  <si>
    <t>CONVENIO CON LA ASOCIACIÓN DE BELENISTAS DE NOAIN</t>
  </si>
  <si>
    <t>FIESTAS - DÍA DE SAN MIGUEL</t>
  </si>
  <si>
    <t>PRESUPUESTO DE GASTOS</t>
  </si>
  <si>
    <t>INSTITUCIÓN PRÍNCIPE DE VIANA - RED DE TEATROS</t>
  </si>
  <si>
    <t>INSTITUCIÓN PRÍNCIPE DE VIANA - PROGRAMA ARTE Y CULTURA</t>
  </si>
  <si>
    <t>PRESUPUESTO DE INGRESOS</t>
  </si>
  <si>
    <t>ACTIVIDADES EN LA BIBLIOTECA</t>
  </si>
  <si>
    <t>ALQUILERES</t>
  </si>
  <si>
    <t>CARNAVALES</t>
  </si>
  <si>
    <t>HOGUERAS DE SAN JUAN</t>
  </si>
  <si>
    <t>NAVIDAD</t>
  </si>
  <si>
    <t>CONVENIO CON CHARANGA LA PATXANA</t>
  </si>
  <si>
    <t>CONVENIOS CON OTRAS ENTIDADES</t>
  </si>
  <si>
    <t>SUBVENCIÓN AL GRUPO SCOUT LYKOS</t>
  </si>
  <si>
    <t>SUBVENCIÓN A LA GAU ESKOLA</t>
  </si>
  <si>
    <t>SUBVENCIÓN A LA A.P.Y M.A. DEL COLEGIO PÚBLICO SAN MIGUEL</t>
  </si>
  <si>
    <t>SUBVENCIÓN A LA A.P.Y M.A. DEL I.E.S.O. ELORTZIBAR</t>
  </si>
  <si>
    <t>AYTO. NOAIN / PPE. DE VIANA PARA MANCOMUNADOS</t>
  </si>
  <si>
    <t>DE OTROS AYUNTAMIENTOS PARA MANCOMUNADOS</t>
  </si>
  <si>
    <t>SISTEMA DE VENTA DE ENTRADAS POR INTERNET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</si>
</sst>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0.0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#,##0.0"/>
    <numFmt numFmtId="173" formatCode="_-* #,##0.00\ [$€]_-;\-* #,##0.00\ [$€]_-;_-* &quot;-&quot;??\ [$€]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3" fontId="5" fillId="0" borderId="1" xfId="18" applyFont="1" applyBorder="1" applyAlignment="1">
      <alignment/>
    </xf>
    <xf numFmtId="43" fontId="7" fillId="2" borderId="1" xfId="18" applyFont="1" applyFill="1" applyBorder="1" applyAlignment="1">
      <alignment/>
    </xf>
    <xf numFmtId="44" fontId="7" fillId="3" borderId="1" xfId="15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4" fontId="5" fillId="0" borderId="1" xfId="15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44" fontId="6" fillId="4" borderId="1" xfId="15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3"/>
  <sheetViews>
    <sheetView workbookViewId="0" topLeftCell="A16">
      <selection activeCell="C18" sqref="C18"/>
    </sheetView>
  </sheetViews>
  <sheetFormatPr defaultColWidth="11.421875" defaultRowHeight="12.75"/>
  <cols>
    <col min="1" max="1" width="10.140625" style="2" customWidth="1"/>
    <col min="2" max="2" width="9.8515625" style="2" customWidth="1"/>
    <col min="3" max="3" width="60.57421875" style="2" customWidth="1"/>
    <col min="4" max="4" width="12.421875" style="2" bestFit="1" customWidth="1"/>
    <col min="5" max="16384" width="11.421875" style="2" customWidth="1"/>
  </cols>
  <sheetData>
    <row r="1" spans="1:4" ht="31.5" customHeight="1">
      <c r="A1" s="33" t="s">
        <v>52</v>
      </c>
      <c r="B1" s="34"/>
      <c r="C1" s="34"/>
      <c r="D1" s="34"/>
    </row>
    <row r="2" spans="1:4" ht="12.75">
      <c r="A2" s="12" t="s">
        <v>0</v>
      </c>
      <c r="B2" s="13" t="s">
        <v>1</v>
      </c>
      <c r="C2" s="13"/>
      <c r="D2" s="14">
        <v>2014</v>
      </c>
    </row>
    <row r="3" spans="1:4" ht="12.75">
      <c r="A3" s="15">
        <v>12100</v>
      </c>
      <c r="B3" s="16">
        <v>6260000</v>
      </c>
      <c r="C3" s="17" t="s">
        <v>69</v>
      </c>
      <c r="D3" s="18">
        <v>5000</v>
      </c>
    </row>
    <row r="4" spans="1:4" ht="12.75">
      <c r="A4" s="15">
        <v>12100</v>
      </c>
      <c r="B4" s="16">
        <v>2150000</v>
      </c>
      <c r="C4" s="17" t="s">
        <v>3</v>
      </c>
      <c r="D4" s="18">
        <v>1600</v>
      </c>
    </row>
    <row r="5" spans="1:4" ht="12.75">
      <c r="A5" s="15">
        <v>12100</v>
      </c>
      <c r="B5" s="16">
        <v>2200100</v>
      </c>
      <c r="C5" s="17" t="s">
        <v>4</v>
      </c>
      <c r="D5" s="18">
        <v>2600</v>
      </c>
    </row>
    <row r="6" spans="1:4" ht="12.75">
      <c r="A6" s="15">
        <v>12100</v>
      </c>
      <c r="B6" s="16">
        <v>2220000</v>
      </c>
      <c r="C6" s="17" t="s">
        <v>5</v>
      </c>
      <c r="D6" s="18">
        <v>4500</v>
      </c>
    </row>
    <row r="7" spans="1:4" ht="12.75">
      <c r="A7" s="15">
        <v>12100</v>
      </c>
      <c r="B7" s="16">
        <v>2260000</v>
      </c>
      <c r="C7" s="17" t="s">
        <v>6</v>
      </c>
      <c r="D7" s="18">
        <v>4300</v>
      </c>
    </row>
    <row r="8" spans="1:4" ht="12.75">
      <c r="A8" s="15">
        <v>12100</v>
      </c>
      <c r="B8" s="16">
        <v>2260400</v>
      </c>
      <c r="C8" s="17" t="s">
        <v>46</v>
      </c>
      <c r="D8" s="18">
        <v>300</v>
      </c>
    </row>
    <row r="9" spans="1:4" ht="12.75">
      <c r="A9" s="15">
        <v>12100</v>
      </c>
      <c r="B9" s="16">
        <v>2271100</v>
      </c>
      <c r="C9" s="17" t="s">
        <v>7</v>
      </c>
      <c r="D9" s="18">
        <v>1500</v>
      </c>
    </row>
    <row r="10" spans="1:4" ht="19.5" customHeight="1">
      <c r="A10" s="23"/>
      <c r="B10" s="24"/>
      <c r="C10" s="25" t="s">
        <v>8</v>
      </c>
      <c r="D10" s="26">
        <f>SUM(D3:D9)</f>
        <v>19800</v>
      </c>
    </row>
    <row r="11" spans="1:4" ht="12.75">
      <c r="A11" s="15">
        <v>45100</v>
      </c>
      <c r="B11" s="16">
        <v>2260000</v>
      </c>
      <c r="C11" s="17" t="s">
        <v>9</v>
      </c>
      <c r="D11" s="18">
        <v>8500</v>
      </c>
    </row>
    <row r="12" spans="1:4" ht="12.75">
      <c r="A12" s="15">
        <v>45100</v>
      </c>
      <c r="B12" s="16">
        <v>2260200</v>
      </c>
      <c r="C12" s="17" t="s">
        <v>10</v>
      </c>
      <c r="D12" s="18">
        <v>13050</v>
      </c>
    </row>
    <row r="13" spans="1:4" ht="12.75">
      <c r="A13" s="15">
        <v>45100</v>
      </c>
      <c r="B13" s="16">
        <v>2260900</v>
      </c>
      <c r="C13" s="17" t="s">
        <v>11</v>
      </c>
      <c r="D13" s="18">
        <v>2500</v>
      </c>
    </row>
    <row r="14" spans="1:4" ht="12.75">
      <c r="A14" s="15">
        <v>45110</v>
      </c>
      <c r="B14" s="16">
        <v>2200200</v>
      </c>
      <c r="C14" s="17" t="s">
        <v>44</v>
      </c>
      <c r="D14" s="18">
        <v>1200</v>
      </c>
    </row>
    <row r="15" spans="1:4" ht="12.75">
      <c r="A15" s="15">
        <v>45110</v>
      </c>
      <c r="B15" s="16">
        <v>6290000</v>
      </c>
      <c r="C15" s="17" t="s">
        <v>45</v>
      </c>
      <c r="D15" s="18">
        <v>7800</v>
      </c>
    </row>
    <row r="16" spans="1:4" ht="12.75">
      <c r="A16" s="15">
        <v>45120</v>
      </c>
      <c r="B16" s="16">
        <v>2271100</v>
      </c>
      <c r="C16" s="17" t="s">
        <v>12</v>
      </c>
      <c r="D16" s="18">
        <v>4300</v>
      </c>
    </row>
    <row r="17" spans="1:4" ht="12.75">
      <c r="A17" s="15">
        <v>45122</v>
      </c>
      <c r="B17" s="16">
        <v>2271101</v>
      </c>
      <c r="C17" s="17" t="s">
        <v>13</v>
      </c>
      <c r="D17" s="18">
        <v>3400</v>
      </c>
    </row>
    <row r="18" spans="1:4" ht="12.75">
      <c r="A18" s="15">
        <v>45122</v>
      </c>
      <c r="B18" s="16">
        <v>2271102</v>
      </c>
      <c r="C18" s="17" t="s">
        <v>14</v>
      </c>
      <c r="D18" s="18">
        <v>5500</v>
      </c>
    </row>
    <row r="19" spans="1:4" ht="12.75">
      <c r="A19" s="15">
        <v>45122</v>
      </c>
      <c r="B19" s="16">
        <v>2271103</v>
      </c>
      <c r="C19" s="17" t="s">
        <v>15</v>
      </c>
      <c r="D19" s="18">
        <v>2800</v>
      </c>
    </row>
    <row r="20" spans="1:4" ht="12.75">
      <c r="A20" s="15">
        <v>45123</v>
      </c>
      <c r="B20" s="16">
        <v>2271101</v>
      </c>
      <c r="C20" s="17" t="s">
        <v>16</v>
      </c>
      <c r="D20" s="18">
        <v>16000</v>
      </c>
    </row>
    <row r="21" spans="1:4" ht="12.75">
      <c r="A21" s="15">
        <v>45123</v>
      </c>
      <c r="B21" s="16">
        <v>2271102</v>
      </c>
      <c r="C21" s="17" t="s">
        <v>17</v>
      </c>
      <c r="D21" s="18">
        <v>32000</v>
      </c>
    </row>
    <row r="22" spans="1:6" ht="12.75">
      <c r="A22" s="15">
        <v>45124</v>
      </c>
      <c r="B22" s="16">
        <v>2271100</v>
      </c>
      <c r="C22" s="17" t="s">
        <v>56</v>
      </c>
      <c r="D22" s="18">
        <v>3950</v>
      </c>
      <c r="F22" s="19"/>
    </row>
    <row r="23" spans="1:6" ht="12.75">
      <c r="A23" s="15">
        <v>45125</v>
      </c>
      <c r="B23" s="16">
        <v>2271100</v>
      </c>
      <c r="C23" s="17" t="s">
        <v>18</v>
      </c>
      <c r="D23" s="18">
        <v>6000</v>
      </c>
      <c r="F23" s="19"/>
    </row>
    <row r="24" spans="1:6" ht="12.75">
      <c r="A24" s="15">
        <v>45126</v>
      </c>
      <c r="B24" s="16">
        <v>2271100</v>
      </c>
      <c r="C24" s="17" t="s">
        <v>19</v>
      </c>
      <c r="D24" s="18">
        <v>2000</v>
      </c>
      <c r="F24" s="19"/>
    </row>
    <row r="25" spans="1:6" ht="12.75">
      <c r="A25" s="15">
        <v>45128</v>
      </c>
      <c r="B25" s="16">
        <v>4620000</v>
      </c>
      <c r="C25" s="17" t="s">
        <v>20</v>
      </c>
      <c r="D25" s="18">
        <v>8500</v>
      </c>
      <c r="F25" s="19"/>
    </row>
    <row r="26" spans="1:4" ht="19.5" customHeight="1">
      <c r="A26" s="23"/>
      <c r="B26" s="24"/>
      <c r="C26" s="25" t="s">
        <v>21</v>
      </c>
      <c r="D26" s="26">
        <f>SUM(D11:D25)</f>
        <v>117500</v>
      </c>
    </row>
    <row r="27" spans="1:4" ht="12.75">
      <c r="A27" s="15">
        <v>45129</v>
      </c>
      <c r="B27" s="16">
        <v>2260000</v>
      </c>
      <c r="C27" s="17" t="s">
        <v>22</v>
      </c>
      <c r="D27" s="18">
        <v>650</v>
      </c>
    </row>
    <row r="28" spans="1:4" ht="12.75">
      <c r="A28" s="15">
        <v>45129</v>
      </c>
      <c r="B28" s="16">
        <v>2260200</v>
      </c>
      <c r="C28" s="17" t="s">
        <v>23</v>
      </c>
      <c r="D28" s="18">
        <v>1850</v>
      </c>
    </row>
    <row r="29" spans="1:4" ht="12.75">
      <c r="A29" s="15">
        <v>45129</v>
      </c>
      <c r="B29" s="16">
        <v>2271100</v>
      </c>
      <c r="C29" s="17" t="s">
        <v>24</v>
      </c>
      <c r="D29" s="18">
        <v>16500</v>
      </c>
    </row>
    <row r="30" spans="1:4" ht="19.5" customHeight="1">
      <c r="A30" s="27"/>
      <c r="B30" s="28"/>
      <c r="C30" s="25" t="s">
        <v>25</v>
      </c>
      <c r="D30" s="26">
        <f>SUM(D27:D29)</f>
        <v>19000</v>
      </c>
    </row>
    <row r="31" spans="1:4" ht="12.75">
      <c r="A31" s="15">
        <v>45300</v>
      </c>
      <c r="B31" s="16">
        <v>4820001</v>
      </c>
      <c r="C31" s="17" t="s">
        <v>63</v>
      </c>
      <c r="D31" s="18">
        <v>3500</v>
      </c>
    </row>
    <row r="32" spans="1:4" ht="12.75">
      <c r="A32" s="15">
        <v>45300</v>
      </c>
      <c r="B32" s="16">
        <v>4820002</v>
      </c>
      <c r="C32" s="17" t="s">
        <v>64</v>
      </c>
      <c r="D32" s="18">
        <v>3500</v>
      </c>
    </row>
    <row r="33" spans="1:4" ht="12.75">
      <c r="A33" s="15">
        <v>45300</v>
      </c>
      <c r="B33" s="16">
        <v>4820003</v>
      </c>
      <c r="C33" s="17" t="s">
        <v>65</v>
      </c>
      <c r="D33" s="18">
        <v>3500</v>
      </c>
    </row>
    <row r="34" spans="1:4" ht="12.75">
      <c r="A34" s="15">
        <v>45300</v>
      </c>
      <c r="B34" s="16">
        <v>4820004</v>
      </c>
      <c r="C34" s="17" t="s">
        <v>66</v>
      </c>
      <c r="D34" s="18">
        <v>3500</v>
      </c>
    </row>
    <row r="35" spans="1:4" ht="12.75">
      <c r="A35" s="15">
        <v>45301</v>
      </c>
      <c r="B35" s="16">
        <v>4820001</v>
      </c>
      <c r="C35" s="17" t="s">
        <v>26</v>
      </c>
      <c r="D35" s="18">
        <v>6375</v>
      </c>
    </row>
    <row r="36" spans="1:4" ht="12.75">
      <c r="A36" s="15">
        <v>45301</v>
      </c>
      <c r="B36" s="16">
        <v>4820002</v>
      </c>
      <c r="C36" s="17" t="s">
        <v>27</v>
      </c>
      <c r="D36" s="18">
        <v>4500</v>
      </c>
    </row>
    <row r="37" spans="1:4" ht="12.75">
      <c r="A37" s="15">
        <v>46301</v>
      </c>
      <c r="B37" s="16">
        <v>4820003</v>
      </c>
      <c r="C37" s="17" t="s">
        <v>61</v>
      </c>
      <c r="D37" s="18">
        <v>3500</v>
      </c>
    </row>
    <row r="38" spans="1:4" ht="12.75">
      <c r="A38" s="15">
        <v>45301</v>
      </c>
      <c r="B38" s="16">
        <v>4820004</v>
      </c>
      <c r="C38" s="17" t="s">
        <v>28</v>
      </c>
      <c r="D38" s="18">
        <v>825</v>
      </c>
    </row>
    <row r="39" spans="1:4" ht="12.75">
      <c r="A39" s="15">
        <v>45301</v>
      </c>
      <c r="B39" s="16">
        <v>4820005</v>
      </c>
      <c r="C39" s="17" t="s">
        <v>29</v>
      </c>
      <c r="D39" s="18">
        <v>400</v>
      </c>
    </row>
    <row r="40" spans="1:4" ht="12.75">
      <c r="A40" s="15">
        <v>45301</v>
      </c>
      <c r="B40" s="16">
        <v>4820006</v>
      </c>
      <c r="C40" s="17" t="s">
        <v>50</v>
      </c>
      <c r="D40" s="18">
        <v>1200</v>
      </c>
    </row>
    <row r="41" spans="1:5" ht="12.75">
      <c r="A41" s="15">
        <v>45301</v>
      </c>
      <c r="B41" s="16">
        <v>4820007</v>
      </c>
      <c r="C41" s="20" t="s">
        <v>62</v>
      </c>
      <c r="D41" s="18">
        <v>3100</v>
      </c>
      <c r="E41" s="29">
        <f>SUM(D35:D41)</f>
        <v>19900</v>
      </c>
    </row>
    <row r="42" spans="1:5" ht="19.5" customHeight="1">
      <c r="A42" s="23"/>
      <c r="B42" s="24"/>
      <c r="C42" s="25" t="s">
        <v>30</v>
      </c>
      <c r="D42" s="26">
        <f>SUM(D31:D41)</f>
        <v>33900</v>
      </c>
      <c r="E42" s="21"/>
    </row>
    <row r="43" spans="1:4" ht="12.75">
      <c r="A43" s="15">
        <v>45302</v>
      </c>
      <c r="B43" s="16">
        <v>2260700</v>
      </c>
      <c r="C43" s="17" t="s">
        <v>58</v>
      </c>
      <c r="D43" s="18">
        <v>2000</v>
      </c>
    </row>
    <row r="44" spans="1:4" ht="12.75">
      <c r="A44" s="15">
        <v>45303</v>
      </c>
      <c r="B44" s="16">
        <v>2260700</v>
      </c>
      <c r="C44" s="17" t="s">
        <v>59</v>
      </c>
      <c r="D44" s="18">
        <v>1300</v>
      </c>
    </row>
    <row r="45" spans="1:4" ht="12.75">
      <c r="A45" s="15">
        <v>45304</v>
      </c>
      <c r="B45" s="16">
        <v>2260700</v>
      </c>
      <c r="C45" s="17" t="s">
        <v>60</v>
      </c>
      <c r="D45" s="18">
        <v>11000</v>
      </c>
    </row>
    <row r="46" spans="1:4" ht="19.5" customHeight="1">
      <c r="A46" s="23"/>
      <c r="B46" s="24"/>
      <c r="C46" s="25" t="s">
        <v>31</v>
      </c>
      <c r="D46" s="26">
        <f>SUM(D43:D45)</f>
        <v>14300</v>
      </c>
    </row>
    <row r="47" spans="1:4" ht="12.75">
      <c r="A47" s="15">
        <v>45311</v>
      </c>
      <c r="B47" s="16">
        <v>2260700</v>
      </c>
      <c r="C47" s="17" t="s">
        <v>48</v>
      </c>
      <c r="D47" s="18">
        <v>9000</v>
      </c>
    </row>
    <row r="48" spans="1:4" ht="12.75">
      <c r="A48" s="15">
        <v>45312</v>
      </c>
      <c r="B48" s="16">
        <v>2260700</v>
      </c>
      <c r="C48" s="17" t="s">
        <v>49</v>
      </c>
      <c r="D48" s="18">
        <v>88500</v>
      </c>
    </row>
    <row r="49" spans="1:4" ht="12.75">
      <c r="A49" s="15">
        <v>45313</v>
      </c>
      <c r="B49" s="16">
        <v>2260700</v>
      </c>
      <c r="C49" s="17" t="s">
        <v>51</v>
      </c>
      <c r="D49" s="18">
        <v>2000</v>
      </c>
    </row>
    <row r="50" spans="1:4" ht="19.5" customHeight="1">
      <c r="A50" s="23"/>
      <c r="B50" s="24"/>
      <c r="C50" s="25" t="s">
        <v>32</v>
      </c>
      <c r="D50" s="26">
        <f>SUM(D47:D49)</f>
        <v>99500</v>
      </c>
    </row>
    <row r="51" spans="1:4" ht="25.5" customHeight="1">
      <c r="A51" s="30" t="s">
        <v>33</v>
      </c>
      <c r="B51" s="31"/>
      <c r="C51" s="32"/>
      <c r="D51" s="11">
        <f>D10+D26+D30+D42+D46+D50</f>
        <v>304000</v>
      </c>
    </row>
    <row r="53" ht="12.75">
      <c r="A53" s="22"/>
    </row>
  </sheetData>
  <mergeCells count="2">
    <mergeCell ref="A51:C51"/>
    <mergeCell ref="A1:D1"/>
  </mergeCells>
  <printOptions/>
  <pageMargins left="0.7874015748031497" right="0.7874015748031497" top="1.968503937007874" bottom="0.984251968503937" header="0" footer="0"/>
  <pageSetup orientation="landscape" paperSize="9" scale="90" r:id="rId1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18"/>
  <sheetViews>
    <sheetView tabSelected="1" zoomScale="150" zoomScaleNormal="150" workbookViewId="0" topLeftCell="A1">
      <selection activeCell="C9" sqref="C9"/>
    </sheetView>
  </sheetViews>
  <sheetFormatPr defaultColWidth="11.421875" defaultRowHeight="12.75"/>
  <cols>
    <col min="1" max="1" width="9.8515625" style="1" bestFit="1" customWidth="1"/>
    <col min="2" max="2" width="52.28125" style="1" customWidth="1"/>
    <col min="3" max="3" width="12.421875" style="1" bestFit="1" customWidth="1"/>
    <col min="4" max="16384" width="11.421875" style="1" customWidth="1"/>
  </cols>
  <sheetData>
    <row r="1" spans="1:3" ht="27" customHeight="1">
      <c r="A1" s="37" t="s">
        <v>55</v>
      </c>
      <c r="B1" s="38"/>
      <c r="C1" s="38"/>
    </row>
    <row r="2" spans="1:3" ht="12.75">
      <c r="A2" s="4" t="s">
        <v>1</v>
      </c>
      <c r="B2" s="7" t="s">
        <v>2</v>
      </c>
      <c r="C2" s="3">
        <v>2014</v>
      </c>
    </row>
    <row r="3" spans="1:3" ht="12.75">
      <c r="A3" s="5">
        <v>33012</v>
      </c>
      <c r="B3" s="6" t="s">
        <v>34</v>
      </c>
      <c r="C3" s="18">
        <v>7500</v>
      </c>
    </row>
    <row r="4" spans="1:3" ht="12.75">
      <c r="A4" s="5">
        <v>33015</v>
      </c>
      <c r="B4" s="6" t="s">
        <v>35</v>
      </c>
      <c r="C4" s="18">
        <v>25000</v>
      </c>
    </row>
    <row r="5" spans="1:3" ht="12.75">
      <c r="A5" s="5">
        <v>35104</v>
      </c>
      <c r="B5" s="6" t="s">
        <v>36</v>
      </c>
      <c r="C5" s="18">
        <v>4207</v>
      </c>
    </row>
    <row r="6" spans="1:3" ht="12.75">
      <c r="A6" s="5">
        <v>39900</v>
      </c>
      <c r="B6" s="6" t="s">
        <v>37</v>
      </c>
      <c r="C6" s="18">
        <v>7600</v>
      </c>
    </row>
    <row r="7" spans="1:3" ht="12.75">
      <c r="A7" s="5">
        <v>39901</v>
      </c>
      <c r="B7" s="6" t="s">
        <v>57</v>
      </c>
      <c r="C7" s="18">
        <v>2000</v>
      </c>
    </row>
    <row r="8" spans="1:3" ht="12.75">
      <c r="A8" s="5">
        <v>40000</v>
      </c>
      <c r="B8" s="6" t="s">
        <v>38</v>
      </c>
      <c r="C8" s="18">
        <v>218143</v>
      </c>
    </row>
    <row r="9" spans="1:3" ht="12.75">
      <c r="A9" s="5">
        <v>40001</v>
      </c>
      <c r="B9" s="6" t="s">
        <v>67</v>
      </c>
      <c r="C9" s="18">
        <v>4250</v>
      </c>
    </row>
    <row r="10" spans="1:3" ht="13.5" customHeight="1">
      <c r="A10" s="5">
        <v>45501</v>
      </c>
      <c r="B10" s="6" t="s">
        <v>54</v>
      </c>
      <c r="C10" s="18">
        <v>5000</v>
      </c>
    </row>
    <row r="11" spans="1:3" ht="13.5" customHeight="1">
      <c r="A11" s="5">
        <v>45502</v>
      </c>
      <c r="B11" s="6" t="s">
        <v>53</v>
      </c>
      <c r="C11" s="18">
        <v>24500</v>
      </c>
    </row>
    <row r="12" spans="1:3" ht="12.75">
      <c r="A12" s="5">
        <v>46200</v>
      </c>
      <c r="B12" s="6" t="s">
        <v>68</v>
      </c>
      <c r="C12" s="18">
        <v>5800</v>
      </c>
    </row>
    <row r="13" spans="1:3" ht="12.75">
      <c r="A13" s="5">
        <v>47000</v>
      </c>
      <c r="B13" s="6" t="s">
        <v>39</v>
      </c>
      <c r="C13" s="9">
        <v>0</v>
      </c>
    </row>
    <row r="14" spans="1:3" ht="12.75">
      <c r="A14" s="5">
        <v>48200</v>
      </c>
      <c r="B14" s="6" t="s">
        <v>40</v>
      </c>
      <c r="C14" s="9">
        <v>0</v>
      </c>
    </row>
    <row r="15" spans="1:3" ht="12.75">
      <c r="A15" s="5">
        <v>52000</v>
      </c>
      <c r="B15" s="6" t="s">
        <v>42</v>
      </c>
      <c r="C15" s="9">
        <v>0</v>
      </c>
    </row>
    <row r="16" spans="1:3" ht="12.75">
      <c r="A16" s="5">
        <v>70000</v>
      </c>
      <c r="B16" s="6" t="s">
        <v>41</v>
      </c>
      <c r="C16" s="9"/>
    </row>
    <row r="17" spans="1:3" ht="12.75">
      <c r="A17" s="5">
        <v>91700</v>
      </c>
      <c r="B17" s="8" t="s">
        <v>47</v>
      </c>
      <c r="C17" s="9"/>
    </row>
    <row r="18" spans="1:3" ht="13.5" customHeight="1">
      <c r="A18" s="35" t="s">
        <v>43</v>
      </c>
      <c r="B18" s="36"/>
      <c r="C18" s="10">
        <f>SUM(C3:C17)</f>
        <v>304000</v>
      </c>
    </row>
  </sheetData>
  <mergeCells count="2">
    <mergeCell ref="A18:B18"/>
    <mergeCell ref="A1:C1"/>
  </mergeCells>
  <printOptions/>
  <pageMargins left="1.1811023622047245" right="0.7874015748031497" top="1.968503937007874" bottom="0.98425196850393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Ayuntamiento</cp:lastModifiedBy>
  <cp:lastPrinted>2013-11-08T09:19:32Z</cp:lastPrinted>
  <dcterms:created xsi:type="dcterms:W3CDTF">2009-10-26T18:09:38Z</dcterms:created>
  <dcterms:modified xsi:type="dcterms:W3CDTF">2015-02-24T09:58:44Z</dcterms:modified>
  <cp:category/>
  <cp:version/>
  <cp:contentType/>
  <cp:contentStatus/>
</cp:coreProperties>
</file>